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<sst xmlns="http://schemas.openxmlformats.org/spreadsheetml/2006/main" count="28" uniqueCount="23">
  <si>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</si>
  <si>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</si>
  <si>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</si>
  <si>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</si>
  <si>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</si>
  <si>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</si>
  <si>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</si>
  <si>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</si>
  <si>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</si>
  <si>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</si>
  <si>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</si>
  <si>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</si>
  <si>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</si>
  <si>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</si>
  <si>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</si>
  <si>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</si>
  <si>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</si>
  <si>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</si>
  <si>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</si>
  <si>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</si>
  <si>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</si>
  <si>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</si>
  <si>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15.04.2018 г. по 8:00 16.04.2018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</si>
</sst>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5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5" borderId="8" xfId="2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8" t="s">
        <v>22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5" spans="2:18" x14ac:dyDescent="0.25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L5" s="13" t="s">
        <v>10</v>
      </c>
      <c r="M5" s="22"/>
      <c r="N5" s="22"/>
      <c r="O5" s="22"/>
      <c r="P5" s="14"/>
      <c r="Q5" s="23" t="s">
        <v>11</v>
      </c>
      <c r="R5" s="24"/>
    </row>
    <row r="6" spans="2:18" ht="30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13" t="s">
        <v>12</v>
      </c>
      <c r="M6" s="14"/>
      <c r="N6" s="13" t="s">
        <v>13</v>
      </c>
      <c r="O6" s="14"/>
      <c r="P6" s="1" t="s">
        <v>14</v>
      </c>
      <c r="Q6" s="25"/>
      <c r="R6" s="26"/>
    </row>
    <row r="7" spans="2:18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5">
        <v>43205</v>
      </c>
      <c r="D8" s="5">
        <v>0</v>
      </c>
      <c r="E8" s="5">
        <v>0</v>
      </c>
      <c r="F8" s="5">
        <v>97</v>
      </c>
      <c r="G8" s="5">
        <v>168800</v>
      </c>
      <c r="H8" s="5">
        <v>82000</v>
      </c>
      <c r="I8" s="9">
        <v>31000</v>
      </c>
      <c r="J8" s="5">
        <v>132</v>
      </c>
      <c r="K8" s="5">
        <v>78</v>
      </c>
      <c r="L8" s="11">
        <v>19</v>
      </c>
      <c r="M8" s="11">
        <v>19</v>
      </c>
      <c r="N8" s="11">
        <v>39</v>
      </c>
      <c r="O8" s="11">
        <v>39</v>
      </c>
      <c r="P8" s="5">
        <f>SUM(M8,O8)</f>
        <v>58</v>
      </c>
      <c r="Q8" s="10">
        <v>31</v>
      </c>
      <c r="R8" s="10">
        <v>17</v>
      </c>
    </row>
    <row r="9" spans="2:18" x14ac:dyDescent="0.25">
      <c r="B9" s="3" t="s">
        <v>18</v>
      </c>
      <c r="C9" s="15"/>
      <c r="D9" s="27">
        <v>0</v>
      </c>
      <c r="E9" s="27">
        <v>0</v>
      </c>
      <c r="F9" s="27">
        <v>35.700000000000003</v>
      </c>
      <c r="G9" s="27">
        <v>100000</v>
      </c>
      <c r="H9" s="27">
        <v>80000</v>
      </c>
      <c r="I9" s="27">
        <v>45000</v>
      </c>
      <c r="J9" s="27">
        <v>25</v>
      </c>
      <c r="K9" s="27">
        <v>10</v>
      </c>
      <c r="L9" s="6">
        <v>2</v>
      </c>
      <c r="M9" s="6">
        <v>2</v>
      </c>
      <c r="N9" s="6">
        <v>4</v>
      </c>
      <c r="O9" s="6">
        <v>3</v>
      </c>
      <c r="P9" s="5">
        <f t="shared" ref="P9:P11" si="0">SUM(M9,O9)</f>
        <v>5</v>
      </c>
      <c r="Q9" s="28">
        <v>2</v>
      </c>
      <c r="R9" s="28">
        <v>0</v>
      </c>
    </row>
    <row r="10" spans="2:18" x14ac:dyDescent="0.25">
      <c r="B10" s="3" t="s">
        <v>19</v>
      </c>
      <c r="C10" s="15"/>
      <c r="D10" s="4">
        <v>0</v>
      </c>
      <c r="E10" s="4">
        <v>0</v>
      </c>
      <c r="F10" s="4">
        <v>0</v>
      </c>
      <c r="G10" s="4">
        <v>0</v>
      </c>
      <c r="H10" s="4">
        <v>364828</v>
      </c>
      <c r="I10" s="4">
        <v>0</v>
      </c>
      <c r="J10" s="4">
        <v>0</v>
      </c>
      <c r="K10" s="4">
        <v>0</v>
      </c>
      <c r="L10" s="12">
        <v>1</v>
      </c>
      <c r="M10" s="12">
        <v>1</v>
      </c>
      <c r="N10" s="12">
        <v>1</v>
      </c>
      <c r="O10" s="12">
        <v>0</v>
      </c>
      <c r="P10" s="5">
        <f t="shared" si="0"/>
        <v>1</v>
      </c>
      <c r="Q10" s="4">
        <v>0</v>
      </c>
      <c r="R10" s="4">
        <v>0</v>
      </c>
    </row>
    <row r="11" spans="2:18" x14ac:dyDescent="0.25">
      <c r="B11" s="3" t="s">
        <v>20</v>
      </c>
      <c r="C11" s="15"/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7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f t="shared" si="0"/>
        <v>0</v>
      </c>
      <c r="Q11" s="4">
        <v>0</v>
      </c>
      <c r="R11" s="4">
        <v>0</v>
      </c>
    </row>
    <row r="12" spans="2:18" x14ac:dyDescent="0.25">
      <c r="B12" s="16" t="s">
        <v>21</v>
      </c>
      <c r="C12" s="17"/>
      <c r="D12" s="8">
        <f t="shared" ref="D12:L12" si="1">SUM(D8:D11)</f>
        <v>0</v>
      </c>
      <c r="E12" s="8">
        <f t="shared" si="1"/>
        <v>0</v>
      </c>
      <c r="F12" s="8">
        <f t="shared" si="1"/>
        <v>132.69999999999999</v>
      </c>
      <c r="G12" s="8">
        <f t="shared" si="1"/>
        <v>268800</v>
      </c>
      <c r="H12" s="8">
        <f t="shared" si="1"/>
        <v>526828</v>
      </c>
      <c r="I12" s="8">
        <f t="shared" si="1"/>
        <v>76000</v>
      </c>
      <c r="J12" s="8">
        <f t="shared" si="1"/>
        <v>157</v>
      </c>
      <c r="K12" s="8">
        <f t="shared" si="1"/>
        <v>88</v>
      </c>
      <c r="L12" s="8">
        <f t="shared" si="1"/>
        <v>22</v>
      </c>
      <c r="M12" s="8">
        <f>SUM(M8:M11)</f>
        <v>22</v>
      </c>
      <c r="N12" s="8">
        <f>SUM(N8:N11)</f>
        <v>44</v>
      </c>
      <c r="O12" s="8">
        <f>SUM(O8:O11)</f>
        <v>42</v>
      </c>
      <c r="P12" s="8">
        <f>SUM(M12,O12)</f>
        <v>64</v>
      </c>
      <c r="Q12" s="8">
        <f>SUM(Q8:Q11)</f>
        <v>33</v>
      </c>
      <c r="R12" s="8">
        <f>SUM(R8:R11)</f>
        <v>17</v>
      </c>
    </row>
  </sheetData>
  <mergeCells count="17">
    <mergeCell ref="B12:C12"/>
    <mergeCell ref="L5:P5"/>
    <mergeCell ref="Q5:R6"/>
    <mergeCell ref="L6:M6"/>
    <mergeCell ref="N6:O6"/>
    <mergeCell ref="C8:C11"/>
    <mergeCell ref="G5:G7"/>
    <mergeCell ref="H5:H7"/>
    <mergeCell ref="I5:I7"/>
    <mergeCell ref="J5:J7"/>
    <mergeCell ref="K5:K7"/>
    <mergeCell ref="B5:B7"/>
    <mergeCell ref="C5:C7"/>
    <mergeCell ref="D5:D7"/>
    <mergeCell ref="E5:E7"/>
    <mergeCell ref="F5:F7"/>
    <mergeCell ref="B3:R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2018-04-19T03:04:23Z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